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odarka\Documents\2019\"/>
    </mc:Choice>
  </mc:AlternateContent>
  <bookViews>
    <workbookView xWindow="0" yWindow="0" windowWidth="21570" windowHeight="8145"/>
  </bookViews>
  <sheets>
    <sheet name="originál" sheetId="1" r:id="rId1"/>
    <sheet name="výpočty" sheetId="4" r:id="rId2"/>
    <sheet name="List2" sheetId="2" r:id="rId3"/>
    <sheet name="List3" sheetId="3" r:id="rId4"/>
  </sheets>
  <definedNames>
    <definedName name="_xlnm.Print_Area" localSheetId="0">originál!$A$1:$C$22</definedName>
    <definedName name="_xlnm.Print_Area" localSheetId="1">výpočty!$A$1:$R$13</definedName>
  </definedNames>
  <calcPr calcId="152511"/>
</workbook>
</file>

<file path=xl/calcChain.xml><?xml version="1.0" encoding="utf-8"?>
<calcChain xmlns="http://schemas.openxmlformats.org/spreadsheetml/2006/main">
  <c r="B6" i="4" l="1"/>
  <c r="C14" i="4" l="1"/>
  <c r="N7" i="4"/>
  <c r="M14" i="4"/>
  <c r="B10" i="1" l="1"/>
  <c r="B11" i="1"/>
  <c r="B12" i="1"/>
  <c r="B12" i="4"/>
  <c r="B13" i="1" s="1"/>
  <c r="L14" i="4"/>
  <c r="O14" i="4"/>
  <c r="L7" i="4"/>
  <c r="M6" i="4"/>
  <c r="M7" i="4" s="1"/>
  <c r="O6" i="4"/>
  <c r="O7" i="4" s="1"/>
  <c r="R6" i="4"/>
  <c r="R7" i="4" s="1"/>
  <c r="P6" i="4"/>
  <c r="P7" i="4"/>
  <c r="Q6" i="4"/>
  <c r="Q7" i="4" s="1"/>
  <c r="J6" i="4"/>
  <c r="I6" i="4"/>
  <c r="H7" i="4"/>
  <c r="G6" i="4"/>
  <c r="G7" i="4"/>
  <c r="I7" i="4"/>
  <c r="J7" i="4"/>
  <c r="F7" i="4"/>
  <c r="E7" i="4"/>
  <c r="E6" i="4"/>
  <c r="P14" i="4"/>
  <c r="Q14" i="4"/>
  <c r="D14" i="4"/>
  <c r="E14" i="4"/>
  <c r="F14" i="4"/>
  <c r="G14" i="4"/>
  <c r="H14" i="4"/>
  <c r="I14" i="4"/>
  <c r="J14" i="4"/>
  <c r="K14" i="4"/>
  <c r="D7" i="4"/>
  <c r="B8" i="1" l="1"/>
  <c r="B7" i="4"/>
  <c r="B14" i="4"/>
</calcChain>
</file>

<file path=xl/sharedStrings.xml><?xml version="1.0" encoding="utf-8"?>
<sst xmlns="http://schemas.openxmlformats.org/spreadsheetml/2006/main" count="40" uniqueCount="29">
  <si>
    <t>Výnosy celkem</t>
  </si>
  <si>
    <t>Náklady celkem</t>
  </si>
  <si>
    <t>Osobní (mzdové) náklady</t>
  </si>
  <si>
    <t>Provoz a údržba</t>
  </si>
  <si>
    <t>Jmenovité akce</t>
  </si>
  <si>
    <t>Zahraniční zájezdy</t>
  </si>
  <si>
    <t>Psychologové</t>
  </si>
  <si>
    <t>Ostatní náklady</t>
  </si>
  <si>
    <t>Požadovaná struktura rozpočtu pro základní a mateřské školy</t>
  </si>
  <si>
    <t xml:space="preserve">Příloha č. 2: Minimální požadovaná struktura rozpočtu (tis. Kč) </t>
  </si>
  <si>
    <t xml:space="preserve">(v tis. Kč) </t>
  </si>
  <si>
    <t>SR</t>
  </si>
  <si>
    <t>FKSP</t>
  </si>
  <si>
    <t>Fond odměn</t>
  </si>
  <si>
    <t>Fond investiční</t>
  </si>
  <si>
    <t>Fond rezervní</t>
  </si>
  <si>
    <t>Erasmus</t>
  </si>
  <si>
    <t>Projekty v rámci MHMP</t>
  </si>
  <si>
    <r>
      <t xml:space="preserve">UZ115
</t>
    </r>
    <r>
      <rPr>
        <sz val="10"/>
        <color rgb="FF000000"/>
        <rFont val="Arial"/>
        <family val="2"/>
        <charset val="238"/>
      </rPr>
      <t>(primární prevence)</t>
    </r>
  </si>
  <si>
    <r>
      <t>UZ61</t>
    </r>
    <r>
      <rPr>
        <sz val="10"/>
        <color rgb="FF000000"/>
        <rFont val="Arial"/>
        <family val="2"/>
        <charset val="238"/>
      </rPr>
      <t xml:space="preserve"> 
(odměny)</t>
    </r>
  </si>
  <si>
    <r>
      <t>UZ 96</t>
    </r>
    <r>
      <rPr>
        <sz val="10"/>
        <color rgb="FF000000"/>
        <rFont val="Arial"/>
        <family val="2"/>
        <charset val="238"/>
      </rPr>
      <t xml:space="preserve"> 
(MHMP)</t>
    </r>
  </si>
  <si>
    <t>Obec</t>
  </si>
  <si>
    <t>Zot.pobyty</t>
  </si>
  <si>
    <t xml:space="preserve">Šablony </t>
  </si>
  <si>
    <t>Doplňková 
činnost</t>
  </si>
  <si>
    <t>Překrývání</t>
  </si>
  <si>
    <t>Kontrolní výpočet</t>
  </si>
  <si>
    <r>
      <rPr>
        <b/>
        <sz val="14"/>
        <color rgb="FF000000"/>
        <rFont val="Arial"/>
        <family val="2"/>
        <charset val="238"/>
      </rPr>
      <t>UZ 75</t>
    </r>
    <r>
      <rPr>
        <sz val="14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(vzdělávání cizinců)</t>
    </r>
  </si>
  <si>
    <t>Mateřská škola "Čtyřlístek", Praha 23, Římská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</si>
</sst>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4" fontId="8" fillId="2" borderId="4" xfId="0" applyNumberFormat="1" applyFont="1" applyFill="1" applyBorder="1"/>
    <xf numFmtId="4" fontId="3" fillId="2" borderId="4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7" fillId="0" borderId="0" xfId="0" applyNumberFormat="1" applyFont="1"/>
    <xf numFmtId="0" fontId="1" fillId="0" borderId="2" xfId="0" applyFont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0" fontId="7" fillId="0" borderId="0" xfId="0" applyFont="1" applyFill="1"/>
    <xf numFmtId="2" fontId="8" fillId="0" borderId="0" xfId="0" applyNumberFormat="1" applyFont="1"/>
    <xf numFmtId="4" fontId="10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zoomScaleNormal="100" workbookViewId="0">
      <selection activeCell="C8" sqref="C8"/>
    </sheetView>
  </sheetViews>
  <sheetFormatPr defaultRowHeight="14.25" x14ac:dyDescent="0.2"/>
  <cols>
    <col min="1" max="1" width="35.7109375" style="11" bestFit="1" customWidth="1"/>
    <col min="2" max="2" width="22.28515625" style="11" customWidth="1"/>
    <col min="3" max="3" width="18.140625" style="11" customWidth="1"/>
    <col min="4" max="5" width="9.140625" style="11"/>
    <col min="6" max="6" width="9.140625" style="11" customWidth="1"/>
    <col min="7" max="16384" width="9.140625" style="11"/>
  </cols>
  <sheetData>
    <row r="1" spans="1:4" ht="29.25" customHeight="1" x14ac:dyDescent="0.2">
      <c r="A1" s="29" t="s">
        <v>28</v>
      </c>
      <c r="B1" s="29"/>
      <c r="C1" s="29"/>
      <c r="D1" s="29"/>
    </row>
    <row r="2" spans="1:4" ht="26.25" customHeight="1" x14ac:dyDescent="0.2">
      <c r="A2" s="28" t="s">
        <v>9</v>
      </c>
      <c r="B2" s="28"/>
      <c r="C2" s="28"/>
      <c r="D2" s="28"/>
    </row>
    <row r="3" spans="1:4" ht="26.25" customHeight="1" x14ac:dyDescent="0.2">
      <c r="A3" s="27" t="s">
        <v>8</v>
      </c>
      <c r="B3" s="27"/>
      <c r="C3" s="27"/>
    </row>
    <row r="4" spans="1:4" ht="18.75" customHeight="1" x14ac:dyDescent="0.2">
      <c r="A4" s="8"/>
      <c r="B4" s="8"/>
      <c r="C4" s="8"/>
    </row>
    <row r="5" spans="1:4" ht="28.5" customHeight="1" thickBot="1" x14ac:dyDescent="0.25">
      <c r="B5" s="13" t="s">
        <v>10</v>
      </c>
    </row>
    <row r="6" spans="1:4" ht="21" thickBot="1" x14ac:dyDescent="0.35">
      <c r="A6" s="14"/>
      <c r="B6" s="5">
        <v>2019</v>
      </c>
    </row>
    <row r="7" spans="1:4" ht="30" customHeight="1" thickBot="1" x14ac:dyDescent="0.35">
      <c r="A7" s="2" t="s">
        <v>0</v>
      </c>
      <c r="B7" s="15">
        <v>10965</v>
      </c>
    </row>
    <row r="8" spans="1:4" ht="30" customHeight="1" thickBot="1" x14ac:dyDescent="0.25">
      <c r="A8" s="2" t="s">
        <v>1</v>
      </c>
      <c r="B8" s="16">
        <f>SUM(B9:B14)</f>
        <v>10837</v>
      </c>
    </row>
    <row r="9" spans="1:4" ht="30" customHeight="1" thickBot="1" x14ac:dyDescent="0.25">
      <c r="A9" s="3" t="s">
        <v>2</v>
      </c>
      <c r="B9" s="17">
        <v>8210</v>
      </c>
    </row>
    <row r="10" spans="1:4" ht="30" customHeight="1" thickBot="1" x14ac:dyDescent="0.25">
      <c r="A10" s="3" t="s">
        <v>3</v>
      </c>
      <c r="B10" s="17">
        <f>výpočty!B9</f>
        <v>1844</v>
      </c>
    </row>
    <row r="11" spans="1:4" ht="30" customHeight="1" thickBot="1" x14ac:dyDescent="0.25">
      <c r="A11" s="3" t="s">
        <v>4</v>
      </c>
      <c r="B11" s="17">
        <f>výpočty!B10</f>
        <v>185</v>
      </c>
    </row>
    <row r="12" spans="1:4" ht="30" customHeight="1" thickBot="1" x14ac:dyDescent="0.25">
      <c r="A12" s="3" t="s">
        <v>5</v>
      </c>
      <c r="B12" s="17">
        <f>výpočty!B11</f>
        <v>15</v>
      </c>
    </row>
    <row r="13" spans="1:4" ht="30" customHeight="1" thickBot="1" x14ac:dyDescent="0.25">
      <c r="A13" s="3" t="s">
        <v>6</v>
      </c>
      <c r="B13" s="17">
        <f>výpočty!B12</f>
        <v>0</v>
      </c>
    </row>
    <row r="14" spans="1:4" ht="30" customHeight="1" thickBot="1" x14ac:dyDescent="0.25">
      <c r="A14" s="3" t="s">
        <v>7</v>
      </c>
      <c r="B14" s="17">
        <v>583</v>
      </c>
    </row>
    <row r="15" spans="1:4" ht="21.75" customHeight="1" x14ac:dyDescent="0.2">
      <c r="B15" s="18"/>
    </row>
    <row r="16" spans="1:4" ht="15" x14ac:dyDescent="0.2">
      <c r="A16" s="7"/>
    </row>
    <row r="18" spans="1:1" ht="15" x14ac:dyDescent="0.2">
      <c r="A18" s="7"/>
    </row>
    <row r="22" spans="1:1" ht="15" x14ac:dyDescent="0.2">
      <c r="A22" s="7"/>
    </row>
    <row r="24" spans="1:1" ht="15" x14ac:dyDescent="0.25">
      <c r="A24" s="26"/>
    </row>
  </sheetData>
  <mergeCells count="3">
    <mergeCell ref="A3:C3"/>
    <mergeCell ref="A2:D2"/>
    <mergeCell ref="A1:D1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zoomScale="85" zoomScaleNormal="85" workbookViewId="0">
      <selection activeCell="J7" sqref="J7"/>
    </sheetView>
  </sheetViews>
  <sheetFormatPr defaultRowHeight="14.25" x14ac:dyDescent="0.2"/>
  <cols>
    <col min="1" max="1" width="35.7109375" style="11" bestFit="1" customWidth="1"/>
    <col min="2" max="2" width="22.28515625" style="11" customWidth="1"/>
    <col min="3" max="5" width="14.85546875" style="11" customWidth="1"/>
    <col min="6" max="6" width="17.140625" style="11" customWidth="1"/>
    <col min="7" max="10" width="14.85546875" style="11" customWidth="1"/>
    <col min="11" max="11" width="17" style="11" customWidth="1"/>
    <col min="12" max="13" width="14.85546875" style="11" customWidth="1"/>
    <col min="14" max="14" width="18.5703125" style="11" customWidth="1"/>
    <col min="15" max="18" width="14.85546875" style="11" customWidth="1"/>
    <col min="19" max="16384" width="9.140625" style="11"/>
  </cols>
  <sheetData>
    <row r="1" spans="1:18" ht="31.5" customHeight="1" x14ac:dyDescent="0.2">
      <c r="A1" s="30" t="s">
        <v>9</v>
      </c>
      <c r="B1" s="30"/>
      <c r="C1" s="30"/>
      <c r="D1" s="30"/>
      <c r="E1" s="9"/>
      <c r="F1" s="9"/>
      <c r="G1" s="9"/>
      <c r="H1" s="9"/>
      <c r="I1" s="9"/>
    </row>
    <row r="2" spans="1:18" ht="20.25" x14ac:dyDescent="0.3">
      <c r="A2" s="4"/>
      <c r="B2" s="12"/>
      <c r="C2" s="12"/>
    </row>
    <row r="3" spans="1:18" ht="30" customHeight="1" x14ac:dyDescent="0.2">
      <c r="A3" s="27" t="s">
        <v>8</v>
      </c>
      <c r="B3" s="27"/>
      <c r="C3" s="27"/>
      <c r="D3" s="27"/>
      <c r="E3" s="27"/>
      <c r="F3" s="27"/>
    </row>
    <row r="4" spans="1:18" ht="15" thickBot="1" x14ac:dyDescent="0.25">
      <c r="B4" s="13" t="s">
        <v>10</v>
      </c>
    </row>
    <row r="5" spans="1:18" ht="51.75" customHeight="1" thickBot="1" x14ac:dyDescent="0.35">
      <c r="A5" s="14"/>
      <c r="B5" s="1">
        <v>2019</v>
      </c>
      <c r="C5" s="1" t="s">
        <v>21</v>
      </c>
      <c r="D5" s="1" t="s">
        <v>11</v>
      </c>
      <c r="E5" s="5" t="s">
        <v>20</v>
      </c>
      <c r="F5" s="5" t="s">
        <v>19</v>
      </c>
      <c r="G5" s="5" t="s">
        <v>18</v>
      </c>
      <c r="H5" s="10" t="s">
        <v>27</v>
      </c>
      <c r="I5" s="19" t="s">
        <v>22</v>
      </c>
      <c r="J5" s="1" t="s">
        <v>23</v>
      </c>
      <c r="K5" s="5" t="s">
        <v>24</v>
      </c>
      <c r="L5" s="10" t="s">
        <v>17</v>
      </c>
      <c r="M5" s="5" t="s">
        <v>16</v>
      </c>
      <c r="N5" s="5" t="s">
        <v>25</v>
      </c>
      <c r="O5" s="5" t="s">
        <v>15</v>
      </c>
      <c r="P5" s="5" t="s">
        <v>12</v>
      </c>
      <c r="Q5" s="5" t="s">
        <v>13</v>
      </c>
      <c r="R5" s="5" t="s">
        <v>14</v>
      </c>
    </row>
    <row r="6" spans="1:18" ht="30" customHeight="1" thickBot="1" x14ac:dyDescent="0.35">
      <c r="A6" s="2" t="s">
        <v>0</v>
      </c>
      <c r="B6" s="15">
        <f>SUM(C6:R6)</f>
        <v>10221.33</v>
      </c>
      <c r="C6" s="15">
        <v>1844</v>
      </c>
      <c r="D6" s="15">
        <v>7666</v>
      </c>
      <c r="E6" s="15">
        <f>E8+E13</f>
        <v>0</v>
      </c>
      <c r="F6" s="15">
        <v>106</v>
      </c>
      <c r="G6" s="15">
        <f>G13</f>
        <v>0</v>
      </c>
      <c r="H6" s="15">
        <v>51.18</v>
      </c>
      <c r="I6" s="15">
        <f>I13</f>
        <v>0</v>
      </c>
      <c r="J6" s="15">
        <f>J8+J13</f>
        <v>0</v>
      </c>
      <c r="K6" s="15">
        <v>12</v>
      </c>
      <c r="L6" s="15">
        <v>200</v>
      </c>
      <c r="M6" s="15">
        <f t="shared" ref="M6:O6" si="0">M8+M13</f>
        <v>0</v>
      </c>
      <c r="N6" s="15">
        <v>342.15</v>
      </c>
      <c r="O6" s="15">
        <f t="shared" si="0"/>
        <v>0</v>
      </c>
      <c r="P6" s="15">
        <f>P8+P13</f>
        <v>0</v>
      </c>
      <c r="Q6" s="15">
        <f t="shared" ref="Q6" si="1">Q8+Q13</f>
        <v>0</v>
      </c>
      <c r="R6" s="15">
        <f t="shared" ref="R6" si="2">R8+R13</f>
        <v>0</v>
      </c>
    </row>
    <row r="7" spans="1:18" ht="30" customHeight="1" thickBot="1" x14ac:dyDescent="0.35">
      <c r="A7" s="2" t="s">
        <v>1</v>
      </c>
      <c r="B7" s="15">
        <f>SUM(C7:R7)</f>
        <v>10213.629999999999</v>
      </c>
      <c r="C7" s="15">
        <v>1844</v>
      </c>
      <c r="D7" s="15">
        <f>D6</f>
        <v>7666</v>
      </c>
      <c r="E7" s="15">
        <f>E6</f>
        <v>0</v>
      </c>
      <c r="F7" s="15">
        <f>F6</f>
        <v>106</v>
      </c>
      <c r="G7" s="15">
        <f t="shared" ref="G7:R7" si="3">G6</f>
        <v>0</v>
      </c>
      <c r="H7" s="15">
        <f t="shared" si="3"/>
        <v>51.18</v>
      </c>
      <c r="I7" s="15">
        <f t="shared" si="3"/>
        <v>0</v>
      </c>
      <c r="J7" s="15">
        <f t="shared" si="3"/>
        <v>0</v>
      </c>
      <c r="K7" s="15">
        <v>4.3</v>
      </c>
      <c r="L7" s="15">
        <f t="shared" ref="L7" si="4">L6</f>
        <v>200</v>
      </c>
      <c r="M7" s="15">
        <f t="shared" ref="M7:N7" si="5">M6</f>
        <v>0</v>
      </c>
      <c r="N7" s="15">
        <f t="shared" si="5"/>
        <v>342.15</v>
      </c>
      <c r="O7" s="15">
        <f t="shared" ref="O7" si="6">O6</f>
        <v>0</v>
      </c>
      <c r="P7" s="15">
        <f t="shared" si="3"/>
        <v>0</v>
      </c>
      <c r="Q7" s="15">
        <f t="shared" si="3"/>
        <v>0</v>
      </c>
      <c r="R7" s="15">
        <f t="shared" si="3"/>
        <v>0</v>
      </c>
    </row>
    <row r="8" spans="1:18" ht="30" customHeight="1" thickBot="1" x14ac:dyDescent="0.35">
      <c r="A8" s="3" t="s">
        <v>2</v>
      </c>
      <c r="B8" s="15">
        <v>7666</v>
      </c>
      <c r="C8" s="17"/>
      <c r="D8" s="20"/>
      <c r="E8" s="20"/>
      <c r="F8" s="20"/>
      <c r="G8" s="2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0" customHeight="1" thickBot="1" x14ac:dyDescent="0.35">
      <c r="A9" s="3" t="s">
        <v>3</v>
      </c>
      <c r="B9" s="15">
        <v>1844</v>
      </c>
      <c r="C9" s="17"/>
      <c r="D9" s="20"/>
      <c r="E9" s="20"/>
      <c r="F9" s="20"/>
      <c r="G9" s="2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30" customHeight="1" thickBot="1" x14ac:dyDescent="0.35">
      <c r="A10" s="3" t="s">
        <v>4</v>
      </c>
      <c r="B10" s="15">
        <v>185</v>
      </c>
      <c r="C10" s="17"/>
      <c r="D10" s="20"/>
      <c r="E10" s="20"/>
      <c r="F10" s="20"/>
      <c r="G10" s="2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30" customHeight="1" thickBot="1" x14ac:dyDescent="0.35">
      <c r="A11" s="3" t="s">
        <v>5</v>
      </c>
      <c r="B11" s="15">
        <v>15</v>
      </c>
      <c r="C11" s="17"/>
      <c r="D11" s="20"/>
      <c r="E11" s="20"/>
      <c r="F11" s="20"/>
      <c r="G11" s="2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30" customHeight="1" thickBot="1" x14ac:dyDescent="0.35">
      <c r="A12" s="3" t="s">
        <v>6</v>
      </c>
      <c r="B12" s="15">
        <f t="shared" ref="B12" si="7">SUM(C12:R12)</f>
        <v>0</v>
      </c>
      <c r="C12" s="17"/>
      <c r="D12" s="20"/>
      <c r="E12" s="20"/>
      <c r="F12" s="20"/>
      <c r="G12" s="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30" customHeight="1" thickBot="1" x14ac:dyDescent="0.35">
      <c r="A13" s="3" t="s">
        <v>7</v>
      </c>
      <c r="B13" s="15">
        <v>499.33</v>
      </c>
      <c r="C13" s="17"/>
      <c r="D13" s="20"/>
      <c r="E13" s="20"/>
      <c r="F13" s="20"/>
      <c r="G13" s="20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30" customHeight="1" x14ac:dyDescent="0.2">
      <c r="A14" s="25" t="s">
        <v>26</v>
      </c>
      <c r="B14" s="23">
        <f>SUM(B8:B13)</f>
        <v>10209.33</v>
      </c>
      <c r="C14" s="23">
        <f>SUM(C8:C13)</f>
        <v>0</v>
      </c>
      <c r="D14" s="23">
        <f t="shared" ref="D14:O14" si="8">SUM(D8:D13)</f>
        <v>0</v>
      </c>
      <c r="E14" s="23">
        <f t="shared" si="8"/>
        <v>0</v>
      </c>
      <c r="F14" s="23">
        <f t="shared" si="8"/>
        <v>0</v>
      </c>
      <c r="G14" s="23">
        <f t="shared" si="8"/>
        <v>0</v>
      </c>
      <c r="H14" s="23">
        <f t="shared" si="8"/>
        <v>0</v>
      </c>
      <c r="I14" s="23">
        <f t="shared" si="8"/>
        <v>0</v>
      </c>
      <c r="J14" s="23">
        <f t="shared" si="8"/>
        <v>0</v>
      </c>
      <c r="K14" s="23">
        <f t="shared" si="8"/>
        <v>0</v>
      </c>
      <c r="L14" s="23">
        <f t="shared" si="8"/>
        <v>0</v>
      </c>
      <c r="M14" s="23">
        <f>SUM(M8:M13)</f>
        <v>0</v>
      </c>
      <c r="N14" s="23"/>
      <c r="O14" s="23">
        <f t="shared" si="8"/>
        <v>0</v>
      </c>
      <c r="P14" s="23">
        <f t="shared" ref="P14:Q14" si="9">SUM(P8:P13)</f>
        <v>0</v>
      </c>
      <c r="Q14" s="23">
        <f t="shared" si="9"/>
        <v>0</v>
      </c>
      <c r="R14" s="24"/>
    </row>
    <row r="15" spans="1:18" ht="20.25" x14ac:dyDescent="0.3">
      <c r="A15" s="6"/>
      <c r="B15" s="21"/>
      <c r="J15" s="22"/>
    </row>
  </sheetData>
  <mergeCells count="2">
    <mergeCell ref="A1:D1"/>
    <mergeCell ref="A3:F3"/>
  </mergeCells>
  <pageMargins left="0.31496062992125984" right="0.11811023622047245" top="0.78740157480314965" bottom="0.78740157480314965" header="0.31496062992125984" footer="0.31496062992125984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originál</vt:lpstr>
      <vt:lpstr>výpočty</vt:lpstr>
      <vt:lpstr>List2</vt:lpstr>
      <vt:lpstr>List3</vt:lpstr>
      <vt:lpstr>originál!Oblast_tisku</vt:lpstr>
      <vt:lpstr>výpočty!Oblast_tisku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Hana</dc:creator>
  <cp:lastModifiedBy>hospodarka</cp:lastModifiedBy>
  <cp:lastPrinted>2019-04-24T11:58:28Z</cp:lastPrinted>
  <dcterms:created xsi:type="dcterms:W3CDTF">2018-01-22T12:29:31Z</dcterms:created>
  <dcterms:modified xsi:type="dcterms:W3CDTF">2019-04-25T10:19:01Z</dcterms:modified>
</cp:coreProperties>
</file>